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IRAM\UNAM CIENCIAS DEL MAR\CONV. 1 MARZ 19\"/>
    </mc:Choice>
  </mc:AlternateContent>
  <bookViews>
    <workbookView xWindow="-210" yWindow="-15" windowWidth="10650" windowHeight="11640"/>
  </bookViews>
  <sheets>
    <sheet name="ANEXO II" sheetId="2" r:id="rId1"/>
    <sheet name="1 SEP 14" sheetId="4" r:id="rId2"/>
  </sheets>
  <definedNames>
    <definedName name="_Toc308773686" localSheetId="0">'ANEXO II'!$A$50</definedName>
    <definedName name="_Toc309922953" localSheetId="1">'1 SEP 14'!$A$12</definedName>
    <definedName name="_xlnm.Print_Area" localSheetId="0">'ANEXO II'!$A$1:$P$58</definedName>
  </definedNames>
  <calcPr calcId="152511"/>
</workbook>
</file>

<file path=xl/calcChain.xml><?xml version="1.0" encoding="utf-8"?>
<calcChain xmlns="http://schemas.openxmlformats.org/spreadsheetml/2006/main">
  <c r="L53" i="2" l="1"/>
  <c r="P26" i="2"/>
  <c r="D27" i="2"/>
  <c r="P19" i="2" l="1"/>
  <c r="H19" i="2"/>
  <c r="C19" i="2"/>
  <c r="C31" i="2" l="1"/>
  <c r="E26" i="2" l="1"/>
  <c r="F26" i="2" s="1"/>
  <c r="H38" i="2" l="1"/>
  <c r="S23" i="2" l="1"/>
  <c r="E27" i="2" l="1"/>
  <c r="F27" i="2" s="1"/>
  <c r="G27" i="2" s="1"/>
  <c r="H27" i="2" l="1"/>
  <c r="I27" i="2" s="1"/>
  <c r="J27" i="2" s="1"/>
  <c r="K27" i="2" s="1"/>
  <c r="S19" i="2"/>
  <c r="L27" i="2" l="1"/>
  <c r="M27" i="2" l="1"/>
  <c r="N27" i="2" s="1"/>
  <c r="O27" i="2" s="1"/>
  <c r="P27" i="2" s="1"/>
</calcChain>
</file>

<file path=xl/sharedStrings.xml><?xml version="1.0" encoding="utf-8"?>
<sst xmlns="http://schemas.openxmlformats.org/spreadsheetml/2006/main" count="140" uniqueCount="111">
  <si>
    <t>ACTIVIDAD</t>
  </si>
  <si>
    <t>NOTAS:</t>
  </si>
  <si>
    <t>RESPONSABLE</t>
  </si>
  <si>
    <t>REV.</t>
  </si>
  <si>
    <t>APORT.</t>
  </si>
  <si>
    <t xml:space="preserve">                                                                                                                                                                                                   </t>
  </si>
  <si>
    <t>ARQUITECTURA</t>
  </si>
  <si>
    <t>2. A LA ENTREGA DE CADA PRODUCTO SE RECIBIRÁ LA APORTACIÓN CORRESPONDIENTE PARA CONTINUAR.</t>
  </si>
  <si>
    <t>3. CUALQUIER MODIFICACIÓN EN TIEMPO, AFECTA MONTO Y VIGENCIA DEL PROYECTO Y SERÁ MOTIVO DE NUEVO ACUERDO ENTRE LAS PARTES.</t>
  </si>
  <si>
    <t>4. QUEDA ENTENDIDO QUE EL PLAZO ANTERIOR PODRÁ DISMINUIR O INCREMENTAR EN LA MEDIDA EN QUE LA REPRESENTACIÓN INSTITUCIONAL ACORTE LOS PERIODOS DE APORTACIONES Y REVISIONES QUE LE CORRESPONDE.</t>
  </si>
  <si>
    <t xml:space="preserve">1. EL CALENDARIO CONSIDERA, COMO TIEMPO MÁXIMO PARA LA APROBACIÓN DE CADA ETAPA, CINCO DÍAS POSTERIORES A CADA ENTREGA, TIEMPO CONSIDERADO PARA MANTENER LA SECUENCIA </t>
  </si>
  <si>
    <t>Y QUE COMPLEMENTE LAS FECHAS ESTABLECIDAS PARA LAS SUBSECUENTES ENTREGAS HASTA LLEGAR A LA DEFINITIVA.</t>
  </si>
  <si>
    <t>DESARROLLO A CARGO DE "ARQUITECTURA"</t>
  </si>
  <si>
    <t>PRESENTACIÓN / ENTREGA A CARGO DE "ARQUITECTURA"</t>
  </si>
  <si>
    <t>5. CUALQUIER RETRASO POR MOTIVOS AJENOS A "ARQUITECTURA", SERÁ VALORADO POR LOS RESPONSABLES, SEGÚN LO ESTIPULADO EN LA BASE SÉPTIMA  DEL PRESENTE INSTRUMENTO.</t>
  </si>
  <si>
    <t>FIRMA DE LAS BASES DE COLABORACIÓN</t>
  </si>
  <si>
    <t>2DA. ENTREGA</t>
  </si>
  <si>
    <t>FASE 1. PROGRAMA DE TRABAJO</t>
  </si>
  <si>
    <t>FASE 2. ESTUDIOS PRELIMINARES</t>
  </si>
  <si>
    <t>FASE 3. PLAN CONCEPTUAL</t>
  </si>
  <si>
    <t>FASE 4. PLAN PRELIMINAR</t>
  </si>
  <si>
    <t>INSTALACIONES</t>
  </si>
  <si>
    <t>FASE 5. PLAN BÁSICO</t>
  </si>
  <si>
    <t>FASE 6. PLAN DE EDIFICACIÓN</t>
  </si>
  <si>
    <t>FASE 7. EXPEDIENTE COMPLEMENTARIO</t>
  </si>
  <si>
    <t>3RA. APORTACIÓN</t>
  </si>
  <si>
    <t>ANEXO II. CALENDARIO DE ACTIVIDADES Y APORTACIONES</t>
  </si>
  <si>
    <t>ETAPA 1</t>
  </si>
  <si>
    <r>
      <t>I.</t>
    </r>
    <r>
      <rPr>
        <sz val="7"/>
        <rFont val="Times New Roman"/>
        <family val="1"/>
      </rPr>
      <t xml:space="preserve">  </t>
    </r>
    <r>
      <rPr>
        <sz val="10"/>
        <rFont val="Swis721 Lt BT"/>
        <family val="2"/>
      </rPr>
      <t>ANTEPROYECTO DE INSTALACIÓN ELÉCTRICA (ALUMBRADO Y FUERZA)</t>
    </r>
  </si>
  <si>
    <r>
      <t>II.</t>
    </r>
    <r>
      <rPr>
        <sz val="7"/>
        <rFont val="Times New Roman"/>
        <family val="1"/>
      </rPr>
      <t xml:space="preserve">     </t>
    </r>
    <r>
      <rPr>
        <sz val="10"/>
        <rFont val="Swis721 Lt BT"/>
        <family val="2"/>
      </rPr>
      <t xml:space="preserve">ANTEPROYECTO DE INSTALACIÓN HIDROSANITARIA (ALIMENTACIÓN Y DESAGÜE) Y CONTRA INCENDIO </t>
    </r>
  </si>
  <si>
    <t>ETAPA 2</t>
  </si>
  <si>
    <t>FASE 8. PLAN DE EDIFICACIÓN</t>
  </si>
  <si>
    <r>
      <t>III.</t>
    </r>
    <r>
      <rPr>
        <sz val="7"/>
        <rFont val="Times New Roman"/>
        <family val="1"/>
      </rPr>
      <t xml:space="preserve">      </t>
    </r>
    <r>
      <rPr>
        <sz val="10"/>
        <rFont val="Swis721 Lt BT"/>
        <family val="2"/>
      </rPr>
      <t>INSTALACIÓN DE TELEFONÍA (CONTROL Y DATOS)</t>
    </r>
  </si>
  <si>
    <r>
      <t>IV.</t>
    </r>
    <r>
      <rPr>
        <sz val="7"/>
        <rFont val="Times New Roman"/>
        <family val="1"/>
      </rPr>
      <t xml:space="preserve">      </t>
    </r>
    <r>
      <rPr>
        <sz val="10"/>
        <rFont val="Swis721 Lt BT"/>
        <family val="2"/>
      </rPr>
      <t>INSTALACIÓN DE SISTEMAS ESPECIALES  (CONTROL Y VIGILANCIA)</t>
    </r>
  </si>
  <si>
    <r>
      <t>V.</t>
    </r>
    <r>
      <rPr>
        <sz val="7"/>
        <rFont val="Times New Roman"/>
        <family val="1"/>
      </rPr>
      <t xml:space="preserve">       </t>
    </r>
    <r>
      <rPr>
        <sz val="10"/>
        <rFont val="Swis721 Lt BT"/>
        <family val="2"/>
      </rPr>
      <t xml:space="preserve">INSTALACIÓN DE VOZ Y SONIDO AMBIENTAL </t>
    </r>
  </si>
  <si>
    <r>
      <t>VI.</t>
    </r>
    <r>
      <rPr>
        <sz val="7"/>
        <rFont val="Times New Roman"/>
        <family val="1"/>
      </rPr>
      <t xml:space="preserve">      </t>
    </r>
    <r>
      <rPr>
        <sz val="10"/>
        <rFont val="Swis721 Lt BT"/>
        <family val="2"/>
      </rPr>
      <t xml:space="preserve">DETECCIÓN DE HUMOS </t>
    </r>
  </si>
  <si>
    <r>
      <t>VII.</t>
    </r>
    <r>
      <rPr>
        <sz val="7"/>
        <rFont val="Times New Roman"/>
        <family val="1"/>
      </rPr>
      <t xml:space="preserve">    </t>
    </r>
    <r>
      <rPr>
        <sz val="10"/>
        <rFont val="Swis721 Lt BT"/>
        <family val="2"/>
      </rPr>
      <t xml:space="preserve">INSTALACIÓN DE GAS L.P. O NATURAL </t>
    </r>
  </si>
  <si>
    <r>
      <t>VIII.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>INSTALACIONES PARA CAPTACIÓN, RED Y RECICLAMIENTO DE AGUA POTABLE Y TRATADAS  (EN SU CASO)</t>
    </r>
  </si>
  <si>
    <r>
      <t>XI.</t>
    </r>
    <r>
      <rPr>
        <sz val="7"/>
        <rFont val="Times New Roman"/>
        <family val="1"/>
      </rPr>
      <t xml:space="preserve">       </t>
    </r>
    <r>
      <rPr>
        <sz val="10"/>
        <rFont val="Swis721 Lt BT"/>
        <family val="2"/>
      </rPr>
      <t>APLICACIÓN DE TECNOLOGÍAS DE ENERGÍAS ALTERNATIVAS, COMO LOS PANELES SOLARES. (EN SU CASO)</t>
    </r>
  </si>
  <si>
    <r>
      <t>XII.</t>
    </r>
    <r>
      <rPr>
        <sz val="7"/>
        <rFont val="Times New Roman"/>
        <family val="1"/>
      </rPr>
      <t xml:space="preserve">      </t>
    </r>
    <r>
      <rPr>
        <sz val="10"/>
        <rFont val="Swis721 Lt BT"/>
        <family val="2"/>
      </rPr>
      <t>PROYECTO ACÚSTICO DEL AUDITORIO</t>
    </r>
  </si>
  <si>
    <r>
      <t>XIII.</t>
    </r>
    <r>
      <rPr>
        <sz val="7"/>
        <rFont val="Times New Roman"/>
        <family val="1"/>
      </rPr>
      <t xml:space="preserve">    </t>
    </r>
    <r>
      <rPr>
        <sz val="10"/>
        <rFont val="Swis721 Lt BT"/>
        <family val="2"/>
      </rPr>
      <t>PROYECTO DE AZOTEAS VERDES  (EN SU CASO)</t>
    </r>
  </si>
  <si>
    <r>
      <t>XIV.</t>
    </r>
    <r>
      <rPr>
        <sz val="7"/>
        <rFont val="Times New Roman"/>
        <family val="1"/>
      </rPr>
      <t xml:space="preserve">    </t>
    </r>
    <r>
      <rPr>
        <sz val="10"/>
        <rFont val="Swis721 Lt BT"/>
        <family val="2"/>
      </rPr>
      <t>ESTUDIO DE IMPACTO URBANO</t>
    </r>
  </si>
  <si>
    <r>
      <t>XV.</t>
    </r>
    <r>
      <rPr>
        <sz val="7"/>
        <rFont val="Times New Roman"/>
        <family val="1"/>
      </rPr>
      <t xml:space="preserve">     </t>
    </r>
    <r>
      <rPr>
        <sz val="10"/>
        <rFont val="Swis721 Lt BT"/>
        <family val="2"/>
      </rPr>
      <t>ESTUDIO DE IMPACTO AMBIENTAL</t>
    </r>
  </si>
  <si>
    <t>FASE 8. EXPEDIENTE COMPLEMENTARIO</t>
  </si>
  <si>
    <t>CATÁLOGO DE CONCEPTOS</t>
  </si>
  <si>
    <t>RECORRIDO VIRTUAL</t>
  </si>
  <si>
    <t>MAQUETA</t>
  </si>
  <si>
    <r>
      <t>II.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CRONOGRAMA DETALLADO</t>
    </r>
  </si>
  <si>
    <r>
      <t>III.</t>
    </r>
    <r>
      <rPr>
        <sz val="7"/>
        <rFont val="Times New Roman"/>
        <family val="1"/>
      </rPr>
      <t xml:space="preserve"> </t>
    </r>
    <r>
      <rPr>
        <sz val="10"/>
        <rFont val="Swis721 Lt BT"/>
        <family val="2"/>
      </rPr>
      <t>PLAN DE COMUNICACIÓN</t>
    </r>
  </si>
  <si>
    <r>
      <t>I.</t>
    </r>
    <r>
      <rPr>
        <sz val="7"/>
        <rFont val="Times New Roman"/>
        <family val="1"/>
      </rPr>
      <t xml:space="preserve">    </t>
    </r>
    <r>
      <rPr>
        <sz val="10"/>
        <rFont val="Swis721 Lt BT"/>
        <family val="2"/>
      </rPr>
      <t>ESTRUCTURA DE DESGLOSE DE TRABAJO</t>
    </r>
  </si>
  <si>
    <r>
      <t>I.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>LEVANTAMIENTO TOPOGRÁFICO</t>
    </r>
  </si>
  <si>
    <r>
      <t>II.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LEVANTAMIENTO DENDROMÉTRICO</t>
    </r>
  </si>
  <si>
    <r>
      <t>III.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ESTUDIO FITOSANITARIO Y TAXONÓMICO</t>
    </r>
  </si>
  <si>
    <r>
      <t>1.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PLANTEAMIENTO DEL PROBLEMA</t>
    </r>
  </si>
  <si>
    <r>
      <t>2.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ZONIFICACIÓN</t>
    </r>
  </si>
  <si>
    <r>
      <t>II.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>ESTUDIO DE MECÁNICA DE SUELOS</t>
    </r>
  </si>
  <si>
    <r>
      <t>III.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>DIAGNOSTICO DE IMPACTO URBANO</t>
    </r>
  </si>
  <si>
    <r>
      <t>I.</t>
    </r>
    <r>
      <rPr>
        <sz val="7"/>
        <rFont val="Times New Roman"/>
        <family val="1"/>
      </rPr>
      <t xml:space="preserve">     </t>
    </r>
    <r>
      <rPr>
        <sz val="10"/>
        <rFont val="Swis721 Lt BT"/>
        <family val="2"/>
      </rPr>
      <t>ANTEPROYECTO ARQUITECTÓNICO</t>
    </r>
  </si>
  <si>
    <r>
      <t>IV.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>DIAGNOSTICO DE IMPACTO AMBIENTAL</t>
    </r>
  </si>
  <si>
    <r>
      <t>V.</t>
    </r>
    <r>
      <rPr>
        <sz val="7"/>
        <rFont val="Times New Roman"/>
        <family val="1"/>
      </rPr>
      <t xml:space="preserve">    </t>
    </r>
    <r>
      <rPr>
        <sz val="10"/>
        <rFont val="Swis721 Lt BT"/>
        <family val="2"/>
      </rPr>
      <t>ANTEPROYECTO ESTRUCTURAL (CIMENTACIÓN Y ESTRUCTURA)</t>
    </r>
  </si>
  <si>
    <r>
      <t>VI.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 xml:space="preserve">ANTEPROYECTO DE DISEÑO DE PAVIMENTOS </t>
    </r>
  </si>
  <si>
    <r>
      <t>VII.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 xml:space="preserve">ANTEPROYECTO DE ARQUITECTURA DE PAISAJE </t>
    </r>
  </si>
  <si>
    <r>
      <t>I.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>PROYECTO ARQUITECTÓNICO BÁSICO</t>
    </r>
  </si>
  <si>
    <r>
      <t>II.</t>
    </r>
    <r>
      <rPr>
        <sz val="7"/>
        <rFont val="Times New Roman"/>
        <family val="1"/>
      </rPr>
      <t>   </t>
    </r>
    <r>
      <rPr>
        <sz val="10"/>
        <rFont val="Swis721 Lt BT"/>
        <family val="2"/>
      </rPr>
      <t>PROYECTO ESTRUCTURAL BÁSICO (CIMENTACIÓN Y ESTRUCTURA)</t>
    </r>
  </si>
  <si>
    <r>
      <t>I.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>INSTALACIÓN ELÉCTRICA BÁSICO (ALUMBRADO Y FUERZA)</t>
    </r>
  </si>
  <si>
    <r>
      <t>II.</t>
    </r>
    <r>
      <rPr>
        <sz val="7"/>
        <rFont val="Times New Roman"/>
        <family val="1"/>
      </rPr>
      <t xml:space="preserve">  </t>
    </r>
    <r>
      <rPr>
        <sz val="10"/>
        <rFont val="Swis721 Lt BT"/>
        <family val="2"/>
      </rPr>
      <t xml:space="preserve">INSTALACIÓN HIDROSANITARIA BÁSICO (ALIMENTACIÓN Y DESAGÜE) Y CONTRA INCENDIO </t>
    </r>
  </si>
  <si>
    <r>
      <t>IV.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 xml:space="preserve">DISEÑO DE PAVIMENTOS </t>
    </r>
  </si>
  <si>
    <r>
      <t>V.</t>
    </r>
    <r>
      <rPr>
        <sz val="7"/>
        <rFont val="Times New Roman"/>
        <family val="1"/>
      </rPr>
      <t xml:space="preserve">   </t>
    </r>
    <r>
      <rPr>
        <sz val="10"/>
        <rFont val="Swis721 Lt BT"/>
        <family val="2"/>
      </rPr>
      <t>PROYECTO EJECUTIVO DE ARQUITECTURA DE PAISAJE</t>
    </r>
  </si>
  <si>
    <r>
      <t>III.</t>
    </r>
    <r>
      <rPr>
        <sz val="7"/>
        <rFont val="Times New Roman"/>
        <family val="1"/>
      </rPr>
      <t xml:space="preserve">   </t>
    </r>
    <r>
      <rPr>
        <sz val="10"/>
        <rFont val="Swis721 Lt BT"/>
        <family val="2"/>
      </rPr>
      <t xml:space="preserve">ANTEPROYECTO DE DISEÑO DE PAVIMENTOS </t>
    </r>
  </si>
  <si>
    <r>
      <t>II.</t>
    </r>
    <r>
      <rPr>
        <sz val="7"/>
        <rFont val="Times New Roman"/>
        <family val="1"/>
      </rPr>
      <t xml:space="preserve">   </t>
    </r>
    <r>
      <rPr>
        <sz val="10"/>
        <rFont val="Swis721 Lt BT"/>
        <family val="2"/>
      </rPr>
      <t>PROYECTO DE SEÑALIZACIÓN</t>
    </r>
  </si>
  <si>
    <r>
      <t>I.</t>
    </r>
    <r>
      <rPr>
        <sz val="7"/>
        <rFont val="Times New Roman"/>
        <family val="1"/>
      </rPr>
      <t xml:space="preserve">  </t>
    </r>
    <r>
      <rPr>
        <sz val="10"/>
        <rFont val="Swis721 Lt BT"/>
        <family val="2"/>
      </rPr>
      <t>PROYECTO ARQUITECTÓNICO PARA LA EDIFICACIÓN</t>
    </r>
  </si>
  <si>
    <r>
      <t>VI.</t>
    </r>
    <r>
      <rPr>
        <sz val="7"/>
        <rFont val="Times New Roman"/>
        <family val="1"/>
      </rPr>
      <t xml:space="preserve">  </t>
    </r>
    <r>
      <rPr>
        <sz val="10"/>
        <rFont val="Swis721 Lt BT"/>
        <family val="2"/>
      </rPr>
      <t>COMPLEMENTO AL PROYECTO ESTRUCTURAL (CIMENTACIÓN Y ESTRUCTURA)</t>
    </r>
  </si>
  <si>
    <r>
      <t>II.</t>
    </r>
    <r>
      <rPr>
        <sz val="7"/>
        <rFont val="Times New Roman"/>
        <family val="1"/>
      </rPr>
      <t xml:space="preserve">      </t>
    </r>
    <r>
      <rPr>
        <sz val="10"/>
        <rFont val="Swis721 Lt BT"/>
        <family val="2"/>
      </rPr>
      <t xml:space="preserve">INSTALACIÓN DE VENTILACIÓN O EXTRACCIÓN </t>
    </r>
  </si>
  <si>
    <r>
      <t>IX.</t>
    </r>
    <r>
      <rPr>
        <sz val="7"/>
        <rFont val="Times New Roman"/>
        <family val="1"/>
      </rPr>
      <t xml:space="preserve">      </t>
    </r>
    <r>
      <rPr>
        <sz val="10"/>
        <rFont val="Swis721 Lt BT"/>
        <family val="2"/>
      </rPr>
      <t>INSTALACIONES DE RED SANITARIA Y TRATAMIENTO DE AGUAS RESIDUALES  (EN SU CASO)</t>
    </r>
  </si>
  <si>
    <r>
      <t>X.</t>
    </r>
    <r>
      <rPr>
        <sz val="7"/>
        <rFont val="Times New Roman"/>
        <family val="1"/>
      </rPr>
      <t xml:space="preserve">        </t>
    </r>
    <r>
      <rPr>
        <sz val="10"/>
        <rFont val="Swis721 Lt BT"/>
        <family val="2"/>
      </rPr>
      <t>ESTUDIO DE CRUCES DE INSTALACIONES.</t>
    </r>
  </si>
  <si>
    <r>
      <t>I.</t>
    </r>
    <r>
      <rPr>
        <sz val="7"/>
        <rFont val="Times New Roman"/>
        <family val="1"/>
      </rPr>
      <t>      </t>
    </r>
    <r>
      <rPr>
        <sz val="10"/>
        <rFont val="Swis721 Lt BT"/>
        <family val="2"/>
      </rPr>
      <t xml:space="preserve">INSTALACIÓN DE AIRE ACONDICIONADO / AIRE LAVADO </t>
    </r>
  </si>
  <si>
    <r>
      <t>I.</t>
    </r>
    <r>
      <rPr>
        <sz val="7"/>
        <rFont val="Times New Roman"/>
        <family val="1"/>
      </rPr>
      <t>    </t>
    </r>
    <r>
      <rPr>
        <sz val="10"/>
        <rFont val="Swis721 Lt BT"/>
        <family val="2"/>
      </rPr>
      <t>CATÁLOGO DE CONCEPTOS ESTRUCTURAL</t>
    </r>
  </si>
  <si>
    <r>
      <t>I.</t>
    </r>
    <r>
      <rPr>
        <sz val="7"/>
        <rFont val="Times New Roman"/>
        <family val="1"/>
      </rPr>
      <t>  </t>
    </r>
    <r>
      <rPr>
        <sz val="10"/>
        <rFont val="Swis721 Lt BT"/>
        <family val="2"/>
      </rPr>
      <t>PROYECTO ESTRUCTURAL (CIMENTACIÓN Y ESTRUCTURA)</t>
    </r>
  </si>
  <si>
    <t>2DA. APORTACIÓN</t>
  </si>
  <si>
    <t xml:space="preserve">MONTO TOTAL </t>
  </si>
  <si>
    <t>3. PLAN DE EDIFICACIÓN</t>
  </si>
  <si>
    <t>4. EXPEDIENTE COMPLEMENTARIO</t>
  </si>
  <si>
    <t>EL INSTITUTO</t>
  </si>
  <si>
    <t>ELINSTITUTO</t>
  </si>
  <si>
    <t xml:space="preserve">APORTACIÓN DE “EL INSTITUTO” </t>
  </si>
  <si>
    <t xml:space="preserve">REVISIÓN DE “EL INSTITUTO” </t>
  </si>
  <si>
    <t>ABRIL</t>
  </si>
  <si>
    <t>MAYO</t>
  </si>
  <si>
    <t>1° APORTACIÓN A LA FIRMA DE LAS BASES</t>
  </si>
  <si>
    <t>1RA. ENTREGA</t>
  </si>
  <si>
    <t>1RA. REVISIÓN</t>
  </si>
  <si>
    <t xml:space="preserve">A. CATÁLOGO DE CONCEPTOS </t>
  </si>
  <si>
    <t>JUNIO</t>
  </si>
  <si>
    <t>2DA. REVISIÓN</t>
  </si>
  <si>
    <t>“PROYECTO ARQUITECTÓNICO EJECUTIVO PARA EL CENTRO DE ATENCIÓN COMUNITARIA MULTIDISCIPLINARIA PARA EL INSTITUTO DE CIENCIAS DEL  MAR Y LIMNOLOGÍA, EN ISLA DE PIEDRA, CAMPUS SINALOA”.</t>
  </si>
  <si>
    <t>1. ESTUDIOS PRELIMINARES</t>
  </si>
  <si>
    <t>A.  LEVANTAMIENTO TOPOGRÁFICO</t>
  </si>
  <si>
    <t>B.  ESTUDIO DE MECÁNICA DE SUELOS</t>
  </si>
  <si>
    <t xml:space="preserve"> I. PROYECTO ARQUITECTÓNICO PARA LA EDIFICACIÓN</t>
  </si>
  <si>
    <t xml:space="preserve"> II. PROYECTO ESTRUCTURAL (CIMENTACIÓN Y ESTRUCTURA)</t>
  </si>
  <si>
    <t xml:space="preserve"> III. INSTALACIONES HIDROSANITARIAS, ELECTROMECÁNICAS Y ESPECIALES</t>
  </si>
  <si>
    <t xml:space="preserve">A. PROYECTO DE INSTALACIÓN ELÉCTRICA </t>
  </si>
  <si>
    <t>B. PROYECTO DE INSTALACIÓN HIDRAULICA</t>
  </si>
  <si>
    <t>C. PROYECTO DE INSTALACIÓN SANITARIA</t>
  </si>
  <si>
    <t>D. PROYECTO DE INSTALACIÓN PLUVIAL</t>
  </si>
  <si>
    <t>E. PROYECTO DE INSTALACIÓN  DE PROTECCION CONTRA INCENDIO (HIDRANTES).</t>
  </si>
  <si>
    <t>F. PROYECTO DE INSTALACIÓN DE DETECCION DE HUMOS.</t>
  </si>
  <si>
    <t>G. PROYECTO DE AIRE ACONDICIONADO</t>
  </si>
  <si>
    <t>H. PROYECTO INSTALACIÓN DE VOZ Y DATOS</t>
  </si>
  <si>
    <t>J.  PROYECTO DE INSTALACIÓN DE CONTROL DE ACCESO</t>
  </si>
  <si>
    <t>I.   PROYECTO DE INSTALACIÓN DE 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</si>
</sst>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&quot;$&quot;#,##0.00"/>
    <numFmt numFmtId="166" formatCode="[$-C0A]d\-mmm;@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Swis721 Lt BT"/>
      <family val="2"/>
    </font>
    <font>
      <b/>
      <sz val="14"/>
      <color indexed="10"/>
      <name val="Swis721 Lt BT"/>
      <family val="2"/>
    </font>
    <font>
      <sz val="10"/>
      <name val="Swis721 Lt BT"/>
      <family val="2"/>
    </font>
    <font>
      <sz val="14"/>
      <name val="Swis721 Lt BT"/>
      <family val="2"/>
    </font>
    <font>
      <sz val="12"/>
      <name val="Swis721 Lt BT"/>
      <family val="2"/>
    </font>
    <font>
      <b/>
      <sz val="18"/>
      <name val="Swis721 Lt BT"/>
      <family val="2"/>
    </font>
    <font>
      <b/>
      <sz val="14"/>
      <name val="Swis721 Lt BT"/>
      <family val="2"/>
    </font>
    <font>
      <sz val="16"/>
      <name val="Swis721 Lt BT"/>
      <family val="2"/>
    </font>
    <font>
      <sz val="11"/>
      <name val="Swis721 Lt BT"/>
      <family val="2"/>
    </font>
    <font>
      <b/>
      <sz val="11"/>
      <color indexed="9"/>
      <name val="Swis721 Lt BT"/>
      <family val="2"/>
    </font>
    <font>
      <b/>
      <sz val="14"/>
      <name val="Arial"/>
      <family val="2"/>
    </font>
    <font>
      <sz val="24"/>
      <color rgb="FF000000"/>
      <name val="Swis721 Lt BT"/>
      <family val="2"/>
    </font>
    <font>
      <sz val="12"/>
      <name val="Times New Roman"/>
      <family val="1"/>
    </font>
    <font>
      <b/>
      <sz val="11"/>
      <name val="Swis721 Lt BT"/>
      <family val="2"/>
    </font>
    <font>
      <b/>
      <sz val="10"/>
      <name val="Swis721 Lt BT"/>
      <family val="2"/>
    </font>
    <font>
      <sz val="7"/>
      <name val="Times New Roman"/>
      <family val="1"/>
    </font>
    <font>
      <sz val="18"/>
      <name val="Swis721 Lt BT"/>
      <family val="2"/>
    </font>
    <font>
      <sz val="20"/>
      <name val="Swis721 Lt BT"/>
      <family val="2"/>
    </font>
    <font>
      <b/>
      <sz val="20"/>
      <color indexed="9"/>
      <name val="Swis721 Lt BT"/>
      <family val="2"/>
    </font>
    <font>
      <b/>
      <sz val="20"/>
      <name val="Swis721 Lt BT"/>
      <family val="2"/>
    </font>
    <font>
      <b/>
      <sz val="18"/>
      <color rgb="FFFF0000"/>
      <name val="Swis721 Lt BT"/>
      <family val="2"/>
    </font>
    <font>
      <b/>
      <sz val="18"/>
      <name val="Arial"/>
      <family val="2"/>
    </font>
    <font>
      <b/>
      <sz val="18"/>
      <color indexed="9"/>
      <name val="Swis721 Lt BT"/>
      <family val="2"/>
    </font>
    <font>
      <b/>
      <sz val="24"/>
      <name val="Swis721 Lt BT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9" fontId="1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justify"/>
    </xf>
    <xf numFmtId="0" fontId="13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/>
    <xf numFmtId="0" fontId="14" fillId="0" borderId="0" xfId="0" applyFont="1" applyBorder="1"/>
    <xf numFmtId="0" fontId="9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justify"/>
    </xf>
    <xf numFmtId="0" fontId="15" fillId="0" borderId="0" xfId="0" applyFont="1"/>
    <xf numFmtId="0" fontId="5" fillId="0" borderId="0" xfId="0" applyFont="1"/>
    <xf numFmtId="0" fontId="17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5" fillId="0" borderId="0" xfId="0" applyFont="1" applyAlignment="1"/>
    <xf numFmtId="0" fontId="8" fillId="0" borderId="0" xfId="0" applyNumberFormat="1" applyFont="1" applyBorder="1" applyAlignment="1">
      <alignment horizontal="center" vertical="center" wrapText="1"/>
    </xf>
    <xf numFmtId="49" fontId="20" fillId="1" borderId="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44" fontId="22" fillId="0" borderId="7" xfId="0" applyNumberFormat="1" applyFont="1" applyFill="1" applyBorder="1" applyAlignment="1">
      <alignment vertical="center" wrapText="1"/>
    </xf>
    <xf numFmtId="9" fontId="21" fillId="3" borderId="0" xfId="2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vertical="center" wrapText="1"/>
    </xf>
    <xf numFmtId="1" fontId="22" fillId="7" borderId="18" xfId="0" applyNumberFormat="1" applyFont="1" applyFill="1" applyBorder="1" applyAlignment="1">
      <alignment horizontal="center" vertical="center" wrapText="1"/>
    </xf>
    <xf numFmtId="1" fontId="22" fillId="7" borderId="17" xfId="0" applyNumberFormat="1" applyFont="1" applyFill="1" applyBorder="1" applyAlignment="1">
      <alignment horizontal="center" vertical="center" wrapText="1"/>
    </xf>
    <xf numFmtId="1" fontId="22" fillId="7" borderId="16" xfId="0" applyNumberFormat="1" applyFont="1" applyFill="1" applyBorder="1" applyAlignment="1">
      <alignment horizontal="center" vertical="center" wrapText="1"/>
    </xf>
    <xf numFmtId="49" fontId="21" fillId="8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0" fillId="8" borderId="4" xfId="0" applyNumberFormat="1" applyFont="1" applyFill="1" applyBorder="1" applyAlignment="1">
      <alignment horizontal="center" vertical="center" wrapText="1"/>
    </xf>
    <xf numFmtId="49" fontId="20" fillId="1" borderId="4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20" fillId="6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0" fontId="24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center" vertical="center" textRotation="90" wrapText="1"/>
    </xf>
    <xf numFmtId="9" fontId="21" fillId="0" borderId="0" xfId="2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vertical="center" wrapText="1"/>
    </xf>
    <xf numFmtId="166" fontId="22" fillId="7" borderId="16" xfId="0" applyNumberFormat="1" applyFont="1" applyFill="1" applyBorder="1" applyAlignment="1">
      <alignment horizontal="center" vertical="center" wrapText="1"/>
    </xf>
    <xf numFmtId="166" fontId="22" fillId="7" borderId="18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Border="1"/>
    <xf numFmtId="9" fontId="20" fillId="0" borderId="0" xfId="0" applyNumberFormat="1" applyFont="1"/>
    <xf numFmtId="0" fontId="20" fillId="0" borderId="0" xfId="0" applyFont="1" applyAlignment="1">
      <alignment vertical="center" wrapText="1"/>
    </xf>
    <xf numFmtId="0" fontId="3" fillId="0" borderId="22" xfId="0" applyNumberFormat="1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8" fillId="0" borderId="15" xfId="0" applyNumberFormat="1" applyFont="1" applyBorder="1" applyAlignment="1">
      <alignment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vertical="center" wrapText="1"/>
    </xf>
    <xf numFmtId="0" fontId="13" fillId="0" borderId="15" xfId="0" applyNumberFormat="1" applyFont="1" applyBorder="1" applyAlignment="1">
      <alignment vertical="center" wrapText="1"/>
    </xf>
    <xf numFmtId="0" fontId="13" fillId="0" borderId="24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0" xfId="0" applyFont="1" applyBorder="1"/>
    <xf numFmtId="0" fontId="22" fillId="0" borderId="15" xfId="0" applyNumberFormat="1" applyFont="1" applyBorder="1" applyAlignment="1">
      <alignment vertical="center"/>
    </xf>
    <xf numFmtId="9" fontId="21" fillId="3" borderId="25" xfId="2" applyFont="1" applyFill="1" applyBorder="1" applyAlignment="1">
      <alignment horizontal="center" vertical="center" textRotation="90" wrapText="1"/>
    </xf>
    <xf numFmtId="0" fontId="22" fillId="8" borderId="8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justify"/>
    </xf>
    <xf numFmtId="0" fontId="20" fillId="0" borderId="6" xfId="0" applyFont="1" applyBorder="1" applyAlignment="1">
      <alignment horizontal="justify" vertical="top"/>
    </xf>
    <xf numFmtId="0" fontId="22" fillId="8" borderId="6" xfId="0" applyFont="1" applyFill="1" applyBorder="1" applyAlignment="1">
      <alignment horizontal="justify"/>
    </xf>
    <xf numFmtId="0" fontId="20" fillId="0" borderId="6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1" xfId="0" applyFont="1" applyBorder="1" applyAlignment="1">
      <alignment horizontal="justify"/>
    </xf>
    <xf numFmtId="0" fontId="7" fillId="0" borderId="6" xfId="0" applyFont="1" applyBorder="1" applyAlignment="1">
      <alignment horizontal="justify" vertical="top"/>
    </xf>
    <xf numFmtId="49" fontId="6" fillId="6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166" fontId="22" fillId="7" borderId="17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/>
    </xf>
    <xf numFmtId="1" fontId="22" fillId="7" borderId="26" xfId="0" applyNumberFormat="1" applyFont="1" applyFill="1" applyBorder="1" applyAlignment="1">
      <alignment horizontal="center" vertical="center" wrapText="1"/>
    </xf>
    <xf numFmtId="166" fontId="22" fillId="7" borderId="26" xfId="0" applyNumberFormat="1" applyFont="1" applyFill="1" applyBorder="1" applyAlignment="1">
      <alignment horizontal="center" vertical="center" wrapText="1"/>
    </xf>
    <xf numFmtId="49" fontId="21" fillId="8" borderId="4" xfId="0" applyNumberFormat="1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2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15" xfId="0" applyNumberFormat="1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24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0" fontId="26" fillId="0" borderId="24" xfId="0" applyNumberFormat="1" applyFont="1" applyBorder="1" applyAlignment="1">
      <alignment horizontal="center" vertical="center" wrapText="1"/>
    </xf>
    <xf numFmtId="0" fontId="24" fillId="0" borderId="15" xfId="0" applyNumberFormat="1" applyFont="1" applyBorder="1" applyAlignment="1">
      <alignment horizontal="left" vertical="center" wrapText="1"/>
    </xf>
    <xf numFmtId="0" fontId="24" fillId="0" borderId="0" xfId="0" applyNumberFormat="1" applyFont="1" applyBorder="1" applyAlignment="1">
      <alignment horizontal="left" vertical="center" wrapText="1"/>
    </xf>
    <xf numFmtId="0" fontId="24" fillId="0" borderId="24" xfId="0" applyNumberFormat="1" applyFont="1" applyBorder="1" applyAlignment="1">
      <alignment horizontal="left" vertical="center" wrapText="1"/>
    </xf>
    <xf numFmtId="165" fontId="21" fillId="3" borderId="15" xfId="0" applyNumberFormat="1" applyFont="1" applyFill="1" applyBorder="1" applyAlignment="1">
      <alignment horizontal="center" vertical="center" textRotation="90" wrapText="1"/>
    </xf>
    <xf numFmtId="165" fontId="21" fillId="3" borderId="0" xfId="0" applyNumberFormat="1" applyFont="1" applyFill="1" applyBorder="1" applyAlignment="1">
      <alignment horizontal="center" vertical="center" textRotation="90" wrapText="1"/>
    </xf>
    <xf numFmtId="165" fontId="21" fillId="3" borderId="24" xfId="0" applyNumberFormat="1" applyFont="1" applyFill="1" applyBorder="1" applyAlignment="1">
      <alignment horizontal="center" vertical="center" textRotation="90" wrapText="1"/>
    </xf>
  </cellXfs>
  <cellStyles count="3">
    <cellStyle name="Euro" xfId="1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57150</xdr:rowOff>
    </xdr:from>
    <xdr:to>
      <xdr:col>0</xdr:col>
      <xdr:colOff>3133725</xdr:colOff>
      <xdr:row>3</xdr:row>
      <xdr:rowOff>19050</xdr:rowOff>
    </xdr:to>
    <xdr:grpSp>
      <xdr:nvGrpSpPr>
        <xdr:cNvPr id="31041" name="Group 1575"/>
        <xdr:cNvGrpSpPr>
          <a:grpSpLocks noChangeAspect="1"/>
        </xdr:cNvGrpSpPr>
      </xdr:nvGrpSpPr>
      <xdr:grpSpPr bwMode="auto">
        <a:xfrm>
          <a:off x="142875" y="57150"/>
          <a:ext cx="2990850" cy="1381125"/>
          <a:chOff x="67" y="21"/>
          <a:chExt cx="232" cy="118"/>
        </a:xfrm>
      </xdr:grpSpPr>
      <xdr:pic>
        <xdr:nvPicPr>
          <xdr:cNvPr id="31062" name="Picture 70" descr="UNAM%20bco"/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7" y="21"/>
            <a:ext cx="113" cy="1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1063" name="Picture 71" descr="FA%20bco"/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86" y="26"/>
            <a:ext cx="113" cy="1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96522</xdr:colOff>
      <xdr:row>27</xdr:row>
      <xdr:rowOff>38106</xdr:rowOff>
    </xdr:from>
    <xdr:to>
      <xdr:col>2</xdr:col>
      <xdr:colOff>96522</xdr:colOff>
      <xdr:row>28</xdr:row>
      <xdr:rowOff>38103</xdr:rowOff>
    </xdr:to>
    <xdr:sp macro="" textlink="">
      <xdr:nvSpPr>
        <xdr:cNvPr id="69" name="Line 229"/>
        <xdr:cNvSpPr>
          <a:spLocks noChangeShapeType="1"/>
        </xdr:cNvSpPr>
      </xdr:nvSpPr>
      <xdr:spPr bwMode="auto">
        <a:xfrm rot="5400000">
          <a:off x="18390873" y="11118855"/>
          <a:ext cx="317497" cy="0"/>
        </a:xfrm>
        <a:prstGeom prst="line">
          <a:avLst/>
        </a:prstGeom>
        <a:noFill/>
        <a:ln w="190500">
          <a:solidFill>
            <a:srgbClr val="333399">
              <a:alpha val="59999"/>
            </a:srgbClr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27</xdr:row>
      <xdr:rowOff>6354</xdr:rowOff>
    </xdr:from>
    <xdr:to>
      <xdr:col>7</xdr:col>
      <xdr:colOff>85725</xdr:colOff>
      <xdr:row>34</xdr:row>
      <xdr:rowOff>66675</xdr:rowOff>
    </xdr:to>
    <xdr:sp macro="" textlink="">
      <xdr:nvSpPr>
        <xdr:cNvPr id="97" name="Line 229"/>
        <xdr:cNvSpPr>
          <a:spLocks noChangeShapeType="1"/>
        </xdr:cNvSpPr>
      </xdr:nvSpPr>
      <xdr:spPr bwMode="auto">
        <a:xfrm rot="5400000" flipV="1">
          <a:off x="16605252" y="12738102"/>
          <a:ext cx="2432046" cy="0"/>
        </a:xfrm>
        <a:prstGeom prst="line">
          <a:avLst/>
        </a:prstGeom>
        <a:noFill/>
        <a:ln w="190500">
          <a:solidFill>
            <a:srgbClr val="333399">
              <a:alpha val="59999"/>
            </a:srgbClr>
          </a:solidFill>
          <a:round/>
          <a:headEnd/>
          <a:tailEnd/>
        </a:ln>
      </xdr:spPr>
    </xdr:sp>
    <xdr:clientData/>
  </xdr:twoCellAnchor>
  <xdr:twoCellAnchor>
    <xdr:from>
      <xdr:col>15</xdr:col>
      <xdr:colOff>209550</xdr:colOff>
      <xdr:row>54</xdr:row>
      <xdr:rowOff>38100</xdr:rowOff>
    </xdr:from>
    <xdr:to>
      <xdr:col>16</xdr:col>
      <xdr:colOff>50800</xdr:colOff>
      <xdr:row>54</xdr:row>
      <xdr:rowOff>288925</xdr:rowOff>
    </xdr:to>
    <xdr:sp macro="" textlink="">
      <xdr:nvSpPr>
        <xdr:cNvPr id="145" name="72 Triángulo rectángulo"/>
        <xdr:cNvSpPr>
          <a:spLocks noChangeArrowheads="1"/>
        </xdr:cNvSpPr>
      </xdr:nvSpPr>
      <xdr:spPr bwMode="auto">
        <a:xfrm>
          <a:off x="22345650" y="25279350"/>
          <a:ext cx="965200" cy="250825"/>
        </a:xfrm>
        <a:prstGeom prst="rtTriangle">
          <a:avLst/>
        </a:prstGeom>
        <a:solidFill>
          <a:srgbClr val="000000"/>
        </a:solidFill>
        <a:ln w="25400" algn="ctr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8242300</xdr:colOff>
      <xdr:row>19</xdr:row>
      <xdr:rowOff>127000</xdr:rowOff>
    </xdr:from>
    <xdr:to>
      <xdr:col>0</xdr:col>
      <xdr:colOff>9137650</xdr:colOff>
      <xdr:row>20</xdr:row>
      <xdr:rowOff>25400</xdr:rowOff>
    </xdr:to>
    <xdr:sp macro="" textlink="">
      <xdr:nvSpPr>
        <xdr:cNvPr id="74" name="72 Triángulo rectángulo"/>
        <xdr:cNvSpPr>
          <a:spLocks noChangeArrowheads="1"/>
        </xdr:cNvSpPr>
      </xdr:nvSpPr>
      <xdr:spPr bwMode="auto">
        <a:xfrm>
          <a:off x="8242300" y="7112000"/>
          <a:ext cx="895350" cy="457200"/>
        </a:xfrm>
        <a:prstGeom prst="rtTriangle">
          <a:avLst/>
        </a:prstGeom>
        <a:solidFill>
          <a:srgbClr val="000000"/>
        </a:solidFill>
        <a:ln w="25400" algn="ctr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38</xdr:row>
      <xdr:rowOff>180975</xdr:rowOff>
    </xdr:from>
    <xdr:to>
      <xdr:col>15</xdr:col>
      <xdr:colOff>9525</xdr:colOff>
      <xdr:row>50</xdr:row>
      <xdr:rowOff>164619</xdr:rowOff>
    </xdr:to>
    <xdr:grpSp>
      <xdr:nvGrpSpPr>
        <xdr:cNvPr id="6" name="Grupo 5"/>
        <xdr:cNvGrpSpPr/>
      </xdr:nvGrpSpPr>
      <xdr:grpSpPr>
        <a:xfrm>
          <a:off x="17325975" y="15163800"/>
          <a:ext cx="8582025" cy="3822219"/>
          <a:chOff x="23964899" y="19688175"/>
          <a:chExt cx="20269200" cy="3822219"/>
        </a:xfrm>
      </xdr:grpSpPr>
      <xdr:sp macro="" textlink="">
        <xdr:nvSpPr>
          <xdr:cNvPr id="59" name="Line 118"/>
          <xdr:cNvSpPr>
            <a:spLocks noChangeShapeType="1"/>
          </xdr:cNvSpPr>
        </xdr:nvSpPr>
        <xdr:spPr bwMode="auto">
          <a:xfrm flipV="1">
            <a:off x="23964899" y="19688175"/>
            <a:ext cx="202692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0" name="Line 118"/>
          <xdr:cNvSpPr>
            <a:spLocks noChangeShapeType="1"/>
          </xdr:cNvSpPr>
        </xdr:nvSpPr>
        <xdr:spPr bwMode="auto">
          <a:xfrm flipV="1">
            <a:off x="23964899" y="20007237"/>
            <a:ext cx="202692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1" name="Line 118"/>
          <xdr:cNvSpPr>
            <a:spLocks noChangeShapeType="1"/>
          </xdr:cNvSpPr>
        </xdr:nvSpPr>
        <xdr:spPr bwMode="auto">
          <a:xfrm flipV="1">
            <a:off x="23964899" y="20381131"/>
            <a:ext cx="202692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2" name="Line 118"/>
          <xdr:cNvSpPr>
            <a:spLocks noChangeShapeType="1"/>
          </xdr:cNvSpPr>
        </xdr:nvSpPr>
        <xdr:spPr bwMode="auto">
          <a:xfrm flipV="1">
            <a:off x="23964899" y="20690290"/>
            <a:ext cx="202692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3" name="Line 118"/>
          <xdr:cNvSpPr>
            <a:spLocks noChangeShapeType="1"/>
          </xdr:cNvSpPr>
        </xdr:nvSpPr>
        <xdr:spPr bwMode="auto">
          <a:xfrm flipV="1">
            <a:off x="23964899" y="21007712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4" name="Line 118"/>
          <xdr:cNvSpPr>
            <a:spLocks noChangeShapeType="1"/>
          </xdr:cNvSpPr>
        </xdr:nvSpPr>
        <xdr:spPr bwMode="auto">
          <a:xfrm flipV="1">
            <a:off x="23964899" y="21353586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5" name="Line 118"/>
          <xdr:cNvSpPr>
            <a:spLocks noChangeShapeType="1"/>
          </xdr:cNvSpPr>
        </xdr:nvSpPr>
        <xdr:spPr bwMode="auto">
          <a:xfrm flipV="1">
            <a:off x="23964899" y="21646406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46" name="Line 118"/>
          <xdr:cNvSpPr>
            <a:spLocks noChangeShapeType="1"/>
          </xdr:cNvSpPr>
        </xdr:nvSpPr>
        <xdr:spPr bwMode="auto">
          <a:xfrm flipV="1">
            <a:off x="23964899" y="21948520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62" name="Line 118"/>
          <xdr:cNvSpPr>
            <a:spLocks noChangeShapeType="1"/>
          </xdr:cNvSpPr>
        </xdr:nvSpPr>
        <xdr:spPr bwMode="auto">
          <a:xfrm flipV="1">
            <a:off x="23964899" y="22259134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63" name="Line 118"/>
          <xdr:cNvSpPr>
            <a:spLocks noChangeShapeType="1"/>
          </xdr:cNvSpPr>
        </xdr:nvSpPr>
        <xdr:spPr bwMode="auto">
          <a:xfrm flipV="1">
            <a:off x="23964899" y="22579045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64" name="Line 118"/>
          <xdr:cNvSpPr>
            <a:spLocks noChangeShapeType="1"/>
          </xdr:cNvSpPr>
        </xdr:nvSpPr>
        <xdr:spPr bwMode="auto">
          <a:xfrm flipV="1">
            <a:off x="23964899" y="22899448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65" name="Line 118"/>
          <xdr:cNvSpPr>
            <a:spLocks noChangeShapeType="1"/>
          </xdr:cNvSpPr>
        </xdr:nvSpPr>
        <xdr:spPr bwMode="auto">
          <a:xfrm flipV="1">
            <a:off x="23964899" y="23218067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85" name="Line 118"/>
          <xdr:cNvSpPr>
            <a:spLocks noChangeShapeType="1"/>
          </xdr:cNvSpPr>
        </xdr:nvSpPr>
        <xdr:spPr bwMode="auto">
          <a:xfrm flipV="1">
            <a:off x="23964899" y="23510394"/>
            <a:ext cx="20253315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2438400</xdr:colOff>
      <xdr:row>31</xdr:row>
      <xdr:rowOff>142875</xdr:rowOff>
    </xdr:from>
    <xdr:to>
      <xdr:col>7</xdr:col>
      <xdr:colOff>9525</xdr:colOff>
      <xdr:row>32</xdr:row>
      <xdr:rowOff>193675</xdr:rowOff>
    </xdr:to>
    <xdr:grpSp>
      <xdr:nvGrpSpPr>
        <xdr:cNvPr id="2" name="Grupo 1"/>
        <xdr:cNvGrpSpPr/>
      </xdr:nvGrpSpPr>
      <xdr:grpSpPr>
        <a:xfrm>
          <a:off x="12068175" y="13058775"/>
          <a:ext cx="5257800" cy="374650"/>
          <a:chOff x="15240000" y="13074650"/>
          <a:chExt cx="9550400" cy="323850"/>
        </a:xfrm>
      </xdr:grpSpPr>
      <xdr:sp macro="" textlink="">
        <xdr:nvSpPr>
          <xdr:cNvPr id="49" name="Line 118"/>
          <xdr:cNvSpPr>
            <a:spLocks noChangeShapeType="1"/>
          </xdr:cNvSpPr>
        </xdr:nvSpPr>
        <xdr:spPr bwMode="auto">
          <a:xfrm>
            <a:off x="15240000" y="13074650"/>
            <a:ext cx="95377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  <xdr:sp macro="" textlink="">
        <xdr:nvSpPr>
          <xdr:cNvPr id="53" name="Line 118"/>
          <xdr:cNvSpPr>
            <a:spLocks noChangeShapeType="1"/>
          </xdr:cNvSpPr>
        </xdr:nvSpPr>
        <xdr:spPr bwMode="auto">
          <a:xfrm>
            <a:off x="15252700" y="13398500"/>
            <a:ext cx="9537700" cy="0"/>
          </a:xfrm>
          <a:prstGeom prst="line">
            <a:avLst/>
          </a:prstGeom>
          <a:noFill/>
          <a:ln w="228600">
            <a:solidFill>
              <a:srgbClr val="FFC000">
                <a:alpha val="59999"/>
              </a:srgbClr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171450</xdr:colOff>
      <xdr:row>33</xdr:row>
      <xdr:rowOff>0</xdr:rowOff>
    </xdr:from>
    <xdr:to>
      <xdr:col>8</xdr:col>
      <xdr:colOff>76200</xdr:colOff>
      <xdr:row>34</xdr:row>
      <xdr:rowOff>0</xdr:rowOff>
    </xdr:to>
    <xdr:sp macro="" textlink="">
      <xdr:nvSpPr>
        <xdr:cNvPr id="50" name="72 Triángulo rectángulo"/>
        <xdr:cNvSpPr>
          <a:spLocks noChangeArrowheads="1"/>
        </xdr:cNvSpPr>
      </xdr:nvSpPr>
      <xdr:spPr bwMode="auto">
        <a:xfrm>
          <a:off x="24136350" y="19107150"/>
          <a:ext cx="952500" cy="323850"/>
        </a:xfrm>
        <a:prstGeom prst="rtTriangle">
          <a:avLst/>
        </a:prstGeom>
        <a:solidFill>
          <a:srgbClr val="000000"/>
        </a:solidFill>
        <a:ln w="25400" algn="ctr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133350</xdr:colOff>
      <xdr:row>27</xdr:row>
      <xdr:rowOff>1</xdr:rowOff>
    </xdr:from>
    <xdr:to>
      <xdr:col>15</xdr:col>
      <xdr:colOff>133350</xdr:colOff>
      <xdr:row>54</xdr:row>
      <xdr:rowOff>276228</xdr:rowOff>
    </xdr:to>
    <xdr:sp macro="" textlink="">
      <xdr:nvSpPr>
        <xdr:cNvPr id="51" name="Line 229"/>
        <xdr:cNvSpPr>
          <a:spLocks noChangeShapeType="1"/>
        </xdr:cNvSpPr>
      </xdr:nvSpPr>
      <xdr:spPr bwMode="auto">
        <a:xfrm rot="5400000">
          <a:off x="22093236" y="15873415"/>
          <a:ext cx="8715377" cy="0"/>
        </a:xfrm>
        <a:prstGeom prst="line">
          <a:avLst/>
        </a:prstGeom>
        <a:noFill/>
        <a:ln w="190500">
          <a:solidFill>
            <a:srgbClr val="333399">
              <a:alpha val="59999"/>
            </a:srgbClr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53</xdr:row>
      <xdr:rowOff>133350</xdr:rowOff>
    </xdr:from>
    <xdr:to>
      <xdr:col>15</xdr:col>
      <xdr:colOff>2521</xdr:colOff>
      <xdr:row>53</xdr:row>
      <xdr:rowOff>133350</xdr:rowOff>
    </xdr:to>
    <xdr:sp macro="" textlink="">
      <xdr:nvSpPr>
        <xdr:cNvPr id="57" name="Line 118"/>
        <xdr:cNvSpPr>
          <a:spLocks noChangeShapeType="1"/>
        </xdr:cNvSpPr>
      </xdr:nvSpPr>
      <xdr:spPr bwMode="auto">
        <a:xfrm>
          <a:off x="22136100" y="19783425"/>
          <a:ext cx="4183996" cy="0"/>
        </a:xfrm>
        <a:prstGeom prst="line">
          <a:avLst/>
        </a:prstGeom>
        <a:noFill/>
        <a:ln w="228600">
          <a:solidFill>
            <a:srgbClr val="FFC000">
              <a:alpha val="59999"/>
            </a:srgbClr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228600">
          <a:solidFill>
            <a:srgbClr val="FFC000">
              <a:alpha val="59999"/>
            </a:srgbClr>
          </a:solidFill>
          <a:round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4"/>
  <sheetViews>
    <sheetView tabSelected="1" view="pageBreakPreview" topLeftCell="A19" zoomScaleNormal="25" zoomScaleSheetLayoutView="100" zoomScalePageLayoutView="51" workbookViewId="0">
      <selection activeCell="A22" sqref="A22"/>
    </sheetView>
  </sheetViews>
  <sheetFormatPr baseColWidth="10" defaultRowHeight="18" x14ac:dyDescent="0.25"/>
  <cols>
    <col min="1" max="1" width="144.42578125" style="10" customWidth="1"/>
    <col min="2" max="2" width="36.7109375" style="11" bestFit="1" customWidth="1"/>
    <col min="3" max="8" width="15.7109375" style="6" customWidth="1"/>
    <col min="9" max="11" width="16.7109375" style="6" bestFit="1" customWidth="1"/>
    <col min="12" max="15" width="15.7109375" style="6" customWidth="1"/>
    <col min="16" max="16" width="16.5703125" style="6" bestFit="1" customWidth="1"/>
    <col min="17" max="17" width="6" style="6" customWidth="1"/>
    <col min="18" max="18" width="23.85546875" style="6" customWidth="1"/>
    <col min="19" max="19" width="32.5703125" style="6" customWidth="1"/>
    <col min="20" max="16384" width="11.42578125" style="6"/>
  </cols>
  <sheetData>
    <row r="1" spans="1:27" s="2" customFormat="1" ht="32.25" customHeight="1" x14ac:dyDescent="0.2">
      <c r="A1" s="65"/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  <c r="Q1" s="1"/>
    </row>
    <row r="2" spans="1:27" s="2" customFormat="1" ht="47.25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"/>
    </row>
    <row r="3" spans="1:27" s="2" customFormat="1" ht="32.25" customHeight="1" x14ac:dyDescent="0.2">
      <c r="A3" s="6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67"/>
      <c r="Q3" s="1"/>
    </row>
    <row r="4" spans="1:27" s="2" customFormat="1" ht="112.5" customHeight="1" x14ac:dyDescent="0.2">
      <c r="A4" s="124" t="s">
        <v>94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  <c r="Q4" s="1"/>
    </row>
    <row r="5" spans="1:27" s="33" customFormat="1" ht="32.25" customHeight="1" x14ac:dyDescent="0.2">
      <c r="A5" s="124" t="s">
        <v>26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6"/>
      <c r="Q5" s="53"/>
    </row>
    <row r="6" spans="1:27" s="53" customFormat="1" ht="32.25" customHeight="1" x14ac:dyDescent="0.2">
      <c r="A6" s="68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  <c r="Q6" s="23"/>
    </row>
    <row r="7" spans="1:27" s="53" customFormat="1" ht="24.95" customHeight="1" x14ac:dyDescent="0.2">
      <c r="A7" s="68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9"/>
      <c r="Q7" s="23"/>
    </row>
    <row r="8" spans="1:27" s="53" customFormat="1" ht="23.25" x14ac:dyDescent="0.2">
      <c r="A8" s="68" t="s">
        <v>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70"/>
      <c r="Q8" s="54"/>
    </row>
    <row r="9" spans="1:27" s="53" customFormat="1" ht="23.25" x14ac:dyDescent="0.2">
      <c r="A9" s="127" t="s">
        <v>10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1:27" s="53" customFormat="1" ht="23.25" x14ac:dyDescent="0.2">
      <c r="A10" s="127" t="s">
        <v>11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1:27" s="53" customFormat="1" ht="23.25" x14ac:dyDescent="0.2">
      <c r="A11" s="127" t="s">
        <v>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1:27" s="53" customFormat="1" ht="23.25" x14ac:dyDescent="0.2">
      <c r="A12" s="127" t="s">
        <v>8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9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27" s="53" customFormat="1" ht="23.25" x14ac:dyDescent="0.2">
      <c r="A13" s="127" t="s">
        <v>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1:27" s="53" customFormat="1" ht="23.25" x14ac:dyDescent="0.2">
      <c r="A14" s="127" t="s">
        <v>14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</row>
    <row r="15" spans="1:27" s="3" customFormat="1" x14ac:dyDescent="0.2">
      <c r="A15" s="7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7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s="3" customFormat="1" x14ac:dyDescent="0.2">
      <c r="A16" s="7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7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8" s="3" customFormat="1" x14ac:dyDescent="0.2">
      <c r="A17" s="7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7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8" s="3" customFormat="1" ht="24.95" customHeight="1" x14ac:dyDescent="0.45">
      <c r="A18" s="73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74"/>
      <c r="Q18" s="4"/>
    </row>
    <row r="19" spans="1:28" s="5" customFormat="1" ht="44.25" customHeight="1" x14ac:dyDescent="0.35">
      <c r="A19" s="75" t="s">
        <v>12</v>
      </c>
      <c r="B19" s="24" t="s">
        <v>6</v>
      </c>
      <c r="C19" s="130">
        <f>B23*C23</f>
        <v>238755</v>
      </c>
      <c r="D19" s="25"/>
      <c r="E19" s="26"/>
      <c r="F19" s="26"/>
      <c r="H19" s="131">
        <f>B23*H23</f>
        <v>318340</v>
      </c>
      <c r="I19" s="57"/>
      <c r="K19" s="57"/>
      <c r="P19" s="132">
        <f>B23*P23</f>
        <v>238755</v>
      </c>
      <c r="Q19" s="4"/>
      <c r="S19" s="62">
        <f>SUM(C19:R19)</f>
        <v>795850</v>
      </c>
    </row>
    <row r="20" spans="1:28" s="5" customFormat="1" ht="44.25" customHeight="1" x14ac:dyDescent="0.35">
      <c r="A20" s="75" t="s">
        <v>13</v>
      </c>
      <c r="B20" s="27" t="s">
        <v>6</v>
      </c>
      <c r="C20" s="130"/>
      <c r="D20" s="25"/>
      <c r="E20" s="76"/>
      <c r="F20" s="26"/>
      <c r="H20" s="131"/>
      <c r="I20" s="57"/>
      <c r="K20" s="57"/>
      <c r="P20" s="132"/>
      <c r="Q20" s="4"/>
      <c r="S20" s="26"/>
    </row>
    <row r="21" spans="1:28" s="5" customFormat="1" ht="36" customHeight="1" x14ac:dyDescent="0.35">
      <c r="A21" s="75" t="s">
        <v>84</v>
      </c>
      <c r="B21" s="28" t="s">
        <v>82</v>
      </c>
      <c r="C21" s="130"/>
      <c r="D21" s="25"/>
      <c r="E21" s="26"/>
      <c r="F21" s="26"/>
      <c r="H21" s="131"/>
      <c r="I21" s="57"/>
      <c r="K21" s="57"/>
      <c r="P21" s="132"/>
      <c r="Q21" s="4"/>
      <c r="R21" s="14"/>
      <c r="S21" s="26"/>
    </row>
    <row r="22" spans="1:28" s="5" customFormat="1" ht="42" customHeight="1" x14ac:dyDescent="0.35">
      <c r="A22" s="77" t="s">
        <v>85</v>
      </c>
      <c r="B22" s="29" t="s">
        <v>82</v>
      </c>
      <c r="C22" s="130"/>
      <c r="D22" s="30"/>
      <c r="E22" s="26"/>
      <c r="F22" s="26"/>
      <c r="H22" s="131"/>
      <c r="I22" s="57"/>
      <c r="K22" s="57"/>
      <c r="P22" s="132"/>
      <c r="Q22" s="4"/>
      <c r="S22" s="26"/>
    </row>
    <row r="23" spans="1:28" ht="52.5" customHeight="1" thickBot="1" x14ac:dyDescent="0.4">
      <c r="A23" s="77" t="s">
        <v>79</v>
      </c>
      <c r="B23" s="31">
        <v>795850</v>
      </c>
      <c r="C23" s="32">
        <v>0.3</v>
      </c>
      <c r="D23" s="26"/>
      <c r="E23" s="26"/>
      <c r="F23" s="26"/>
      <c r="G23" s="5"/>
      <c r="H23" s="32">
        <v>0.4</v>
      </c>
      <c r="I23" s="58"/>
      <c r="J23" s="5"/>
      <c r="K23" s="58"/>
      <c r="L23" s="5"/>
      <c r="M23" s="5"/>
      <c r="N23" s="5"/>
      <c r="O23" s="5"/>
      <c r="P23" s="78">
        <v>0.3</v>
      </c>
      <c r="Q23" s="4"/>
      <c r="S23" s="63">
        <f>SUM(C23:R23)</f>
        <v>1</v>
      </c>
    </row>
    <row r="24" spans="1:28" s="8" customFormat="1" ht="52.5" customHeight="1" thickBot="1" x14ac:dyDescent="0.3">
      <c r="A24" s="109" t="s">
        <v>0</v>
      </c>
      <c r="B24" s="112" t="s">
        <v>2</v>
      </c>
      <c r="C24" s="99" t="s">
        <v>86</v>
      </c>
      <c r="D24" s="100"/>
      <c r="E24" s="100"/>
      <c r="F24" s="100"/>
      <c r="G24" s="115"/>
      <c r="H24" s="99" t="s">
        <v>87</v>
      </c>
      <c r="I24" s="100"/>
      <c r="J24" s="100"/>
      <c r="K24" s="115"/>
      <c r="L24" s="99" t="s">
        <v>92</v>
      </c>
      <c r="M24" s="100"/>
      <c r="N24" s="100"/>
      <c r="O24" s="100"/>
      <c r="P24" s="101"/>
      <c r="Q24" s="4"/>
      <c r="R24" s="7"/>
      <c r="S24" s="64"/>
      <c r="AB24" s="6"/>
    </row>
    <row r="25" spans="1:28" s="8" customFormat="1" ht="26.25" customHeight="1" thickBot="1" x14ac:dyDescent="0.3">
      <c r="A25" s="110"/>
      <c r="B25" s="113"/>
      <c r="C25" s="99">
        <v>2019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/>
      <c r="Q25" s="4"/>
      <c r="R25" s="7"/>
      <c r="AB25" s="6"/>
    </row>
    <row r="26" spans="1:28" s="8" customFormat="1" ht="26.25" thickBot="1" x14ac:dyDescent="0.25">
      <c r="A26" s="110"/>
      <c r="B26" s="113"/>
      <c r="C26" s="36">
        <v>1</v>
      </c>
      <c r="D26" s="34">
        <v>2</v>
      </c>
      <c r="E26" s="34">
        <f>D26+1</f>
        <v>3</v>
      </c>
      <c r="F26" s="34">
        <f>E26+1</f>
        <v>4</v>
      </c>
      <c r="G26" s="35">
        <v>5</v>
      </c>
      <c r="H26" s="36">
        <v>6</v>
      </c>
      <c r="I26" s="34">
        <v>7</v>
      </c>
      <c r="J26" s="34">
        <v>8</v>
      </c>
      <c r="K26" s="35">
        <v>9</v>
      </c>
      <c r="L26" s="96">
        <v>10</v>
      </c>
      <c r="M26" s="34">
        <v>11</v>
      </c>
      <c r="N26" s="34">
        <v>12</v>
      </c>
      <c r="O26" s="34">
        <v>13</v>
      </c>
      <c r="P26" s="34">
        <f>O26+1</f>
        <v>14</v>
      </c>
      <c r="Q26" s="4"/>
    </row>
    <row r="27" spans="1:28" s="9" customFormat="1" ht="27.75" customHeight="1" thickBot="1" x14ac:dyDescent="0.25">
      <c r="A27" s="111"/>
      <c r="B27" s="114"/>
      <c r="C27" s="60">
        <v>43556</v>
      </c>
      <c r="D27" s="61">
        <f>C27+7</f>
        <v>43563</v>
      </c>
      <c r="E27" s="61">
        <f t="shared" ref="E27" si="0">D27+7</f>
        <v>43570</v>
      </c>
      <c r="F27" s="61">
        <f t="shared" ref="F27" si="1">E27+7</f>
        <v>43577</v>
      </c>
      <c r="G27" s="94">
        <f t="shared" ref="G27" si="2">F27+7</f>
        <v>43584</v>
      </c>
      <c r="H27" s="60">
        <f t="shared" ref="H27" si="3">G27+7</f>
        <v>43591</v>
      </c>
      <c r="I27" s="61">
        <f t="shared" ref="I27" si="4">H27+7</f>
        <v>43598</v>
      </c>
      <c r="J27" s="61">
        <f t="shared" ref="J27" si="5">I27+7</f>
        <v>43605</v>
      </c>
      <c r="K27" s="94">
        <f t="shared" ref="K27" si="6">J27+7</f>
        <v>43612</v>
      </c>
      <c r="L27" s="97">
        <f>K27+7</f>
        <v>43619</v>
      </c>
      <c r="M27" s="61">
        <f>L27+7</f>
        <v>43626</v>
      </c>
      <c r="N27" s="61">
        <f t="shared" ref="N27:O27" si="7">M27+7</f>
        <v>43633</v>
      </c>
      <c r="O27" s="61">
        <f t="shared" si="7"/>
        <v>43640</v>
      </c>
      <c r="P27" s="61">
        <f>O27+6</f>
        <v>43646</v>
      </c>
      <c r="Q27" s="4"/>
    </row>
    <row r="28" spans="1:28" s="2" customFormat="1" ht="24.95" customHeight="1" x14ac:dyDescent="0.2">
      <c r="A28" s="79" t="s">
        <v>15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4"/>
    </row>
    <row r="29" spans="1:28" s="2" customFormat="1" ht="24.95" customHeight="1" x14ac:dyDescent="0.2">
      <c r="A29" s="80" t="s">
        <v>88</v>
      </c>
      <c r="B29" s="29" t="s">
        <v>83</v>
      </c>
      <c r="C29" s="39" t="s">
        <v>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"/>
    </row>
    <row r="30" spans="1:28" s="2" customFormat="1" ht="9.75" customHeight="1" x14ac:dyDescent="0.2">
      <c r="A30" s="75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81"/>
      <c r="Q30" s="4"/>
    </row>
    <row r="31" spans="1:28" s="2" customFormat="1" ht="51" customHeight="1" x14ac:dyDescent="0.35">
      <c r="A31" s="84" t="s">
        <v>95</v>
      </c>
      <c r="B31" s="98"/>
      <c r="C31" s="102" t="str">
        <f>A31</f>
        <v>1. ESTUDIOS PRELIMINARES</v>
      </c>
      <c r="D31" s="102"/>
      <c r="E31" s="102"/>
      <c r="F31" s="102"/>
      <c r="G31" s="103"/>
      <c r="H31" s="40"/>
      <c r="I31" s="40"/>
      <c r="J31" s="93"/>
      <c r="K31" s="40"/>
      <c r="L31" s="46"/>
      <c r="M31" s="46"/>
      <c r="N31" s="46"/>
      <c r="O31" s="46"/>
      <c r="P31" s="46"/>
      <c r="Q31" s="4"/>
    </row>
    <row r="32" spans="1:28" s="2" customFormat="1" ht="25.5" customHeight="1" x14ac:dyDescent="0.2">
      <c r="A32" s="95" t="s">
        <v>96</v>
      </c>
      <c r="B32" s="44" t="s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6"/>
      <c r="Q32" s="4"/>
    </row>
    <row r="33" spans="1:17" s="2" customFormat="1" ht="25.5" customHeight="1" x14ac:dyDescent="0.2">
      <c r="A33" s="95" t="s">
        <v>97</v>
      </c>
      <c r="B33" s="44" t="s">
        <v>6</v>
      </c>
      <c r="C33" s="48"/>
      <c r="D33" s="48"/>
      <c r="E33" s="48"/>
      <c r="F33" s="48"/>
      <c r="G33" s="48"/>
      <c r="H33" s="48"/>
      <c r="I33" s="48"/>
      <c r="J33" s="3"/>
      <c r="K33" s="48"/>
      <c r="L33" s="48"/>
      <c r="M33" s="48"/>
      <c r="N33" s="48"/>
      <c r="O33" s="48"/>
      <c r="P33" s="46"/>
      <c r="Q33" s="4"/>
    </row>
    <row r="34" spans="1:17" s="2" customFormat="1" ht="25.5" customHeight="1" x14ac:dyDescent="0.2">
      <c r="A34" s="85" t="s">
        <v>89</v>
      </c>
      <c r="B34" s="45" t="s">
        <v>6</v>
      </c>
      <c r="C34" s="48"/>
      <c r="D34" s="48"/>
      <c r="E34" s="48"/>
      <c r="F34" s="48"/>
      <c r="G34" s="48"/>
      <c r="H34" s="48"/>
      <c r="I34" s="48"/>
      <c r="J34" s="93"/>
      <c r="K34" s="48"/>
      <c r="L34" s="48"/>
      <c r="M34" s="48"/>
      <c r="N34" s="48"/>
      <c r="O34" s="48"/>
      <c r="P34" s="48"/>
      <c r="Q34" s="4"/>
    </row>
    <row r="35" spans="1:17" s="2" customFormat="1" ht="25.5" customHeight="1" x14ac:dyDescent="0.2">
      <c r="A35" s="80" t="s">
        <v>78</v>
      </c>
      <c r="B35" s="28" t="s">
        <v>82</v>
      </c>
      <c r="C35" s="48"/>
      <c r="D35" s="48"/>
      <c r="E35" s="48"/>
      <c r="F35" s="48"/>
      <c r="G35" s="47"/>
      <c r="H35" s="39" t="s">
        <v>4</v>
      </c>
      <c r="I35" s="47"/>
      <c r="J35" s="48"/>
      <c r="K35" s="47"/>
      <c r="L35" s="48"/>
      <c r="M35" s="47"/>
      <c r="N35" s="47"/>
      <c r="O35" s="47"/>
      <c r="P35" s="48"/>
      <c r="Q35" s="4"/>
    </row>
    <row r="36" spans="1:17" s="2" customFormat="1" ht="25.5" customHeight="1" x14ac:dyDescent="0.2">
      <c r="A36" s="86" t="s">
        <v>90</v>
      </c>
      <c r="B36" s="29" t="s">
        <v>82</v>
      </c>
      <c r="C36" s="48"/>
      <c r="D36" s="48"/>
      <c r="E36" s="48"/>
      <c r="F36" s="48"/>
      <c r="G36" s="48"/>
      <c r="H36" s="49" t="s">
        <v>3</v>
      </c>
      <c r="I36" s="47"/>
      <c r="J36" s="48"/>
      <c r="K36" s="47"/>
      <c r="L36" s="48"/>
      <c r="M36" s="47"/>
      <c r="N36" s="47"/>
      <c r="O36" s="47"/>
      <c r="P36" s="48"/>
      <c r="Q36" s="4"/>
    </row>
    <row r="37" spans="1:17" s="2" customFormat="1" ht="10.5" customHeight="1" x14ac:dyDescent="0.2">
      <c r="A37" s="83"/>
      <c r="B37" s="50"/>
      <c r="C37" s="51"/>
      <c r="D37" s="51"/>
      <c r="E37" s="5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7"/>
      <c r="Q37" s="4"/>
    </row>
    <row r="38" spans="1:17" s="2" customFormat="1" ht="24.95" customHeight="1" x14ac:dyDescent="0.35">
      <c r="A38" s="82" t="s">
        <v>80</v>
      </c>
      <c r="B38" s="43"/>
      <c r="C38" s="48"/>
      <c r="D38" s="59"/>
      <c r="E38" s="46"/>
      <c r="F38" s="46"/>
      <c r="G38" s="46"/>
      <c r="H38" s="104" t="str">
        <f>A38</f>
        <v>3. PLAN DE EDIFICACIÓN</v>
      </c>
      <c r="I38" s="105"/>
      <c r="J38" s="105"/>
      <c r="K38" s="105"/>
      <c r="L38" s="105"/>
      <c r="M38" s="105"/>
      <c r="N38" s="105"/>
      <c r="O38" s="105"/>
      <c r="P38" s="47"/>
      <c r="Q38" s="4"/>
    </row>
    <row r="39" spans="1:17" s="2" customFormat="1" ht="24.95" customHeight="1" x14ac:dyDescent="0.2">
      <c r="A39" s="95" t="s">
        <v>98</v>
      </c>
      <c r="B39" s="44" t="s">
        <v>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7"/>
      <c r="Q39" s="4"/>
    </row>
    <row r="40" spans="1:17" s="2" customFormat="1" ht="30" customHeight="1" x14ac:dyDescent="0.2">
      <c r="A40" s="95" t="s">
        <v>99</v>
      </c>
      <c r="B40" s="44" t="s">
        <v>6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7"/>
      <c r="Q40" s="4"/>
    </row>
    <row r="41" spans="1:17" s="2" customFormat="1" ht="24.95" customHeight="1" x14ac:dyDescent="0.2">
      <c r="A41" s="95" t="s">
        <v>100</v>
      </c>
      <c r="B41" s="44" t="s">
        <v>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7"/>
      <c r="Q41" s="4"/>
    </row>
    <row r="42" spans="1:17" s="2" customFormat="1" ht="24.95" customHeight="1" x14ac:dyDescent="0.2">
      <c r="A42" s="95" t="s">
        <v>101</v>
      </c>
      <c r="B42" s="44" t="s">
        <v>6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7"/>
      <c r="Q42" s="4"/>
    </row>
    <row r="43" spans="1:17" s="2" customFormat="1" ht="24.95" customHeight="1" x14ac:dyDescent="0.2">
      <c r="A43" s="95" t="s">
        <v>102</v>
      </c>
      <c r="B43" s="44" t="s">
        <v>6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7"/>
      <c r="Q43" s="4"/>
    </row>
    <row r="44" spans="1:17" s="2" customFormat="1" ht="24.95" customHeight="1" x14ac:dyDescent="0.2">
      <c r="A44" s="95" t="s">
        <v>103</v>
      </c>
      <c r="B44" s="44" t="s">
        <v>6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7"/>
      <c r="Q44" s="4"/>
    </row>
    <row r="45" spans="1:17" s="2" customFormat="1" ht="24.95" customHeight="1" x14ac:dyDescent="0.2">
      <c r="A45" s="95" t="s">
        <v>104</v>
      </c>
      <c r="B45" s="44" t="s">
        <v>6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7"/>
      <c r="Q45" s="4"/>
    </row>
    <row r="46" spans="1:17" s="2" customFormat="1" ht="24.95" customHeight="1" x14ac:dyDescent="0.2">
      <c r="A46" s="95" t="s">
        <v>105</v>
      </c>
      <c r="B46" s="44" t="s">
        <v>6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7"/>
      <c r="Q46" s="4"/>
    </row>
    <row r="47" spans="1:17" s="2" customFormat="1" ht="24.95" customHeight="1" x14ac:dyDescent="0.2">
      <c r="A47" s="95" t="s">
        <v>106</v>
      </c>
      <c r="B47" s="44" t="s">
        <v>6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7"/>
      <c r="Q47" s="4"/>
    </row>
    <row r="48" spans="1:17" s="2" customFormat="1" ht="24.95" customHeight="1" x14ac:dyDescent="0.2">
      <c r="A48" s="95" t="s">
        <v>107</v>
      </c>
      <c r="B48" s="44" t="s">
        <v>6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7"/>
      <c r="Q48" s="4"/>
    </row>
    <row r="49" spans="1:17" s="2" customFormat="1" ht="24.95" customHeight="1" x14ac:dyDescent="0.2">
      <c r="A49" s="95" t="s">
        <v>108</v>
      </c>
      <c r="B49" s="44" t="s">
        <v>6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7"/>
      <c r="Q49" s="4"/>
    </row>
    <row r="50" spans="1:17" s="2" customFormat="1" ht="24.95" customHeight="1" x14ac:dyDescent="0.2">
      <c r="A50" s="95" t="s">
        <v>110</v>
      </c>
      <c r="B50" s="44" t="s">
        <v>6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7"/>
      <c r="Q50" s="4"/>
    </row>
    <row r="51" spans="1:17" s="2" customFormat="1" ht="24.95" customHeight="1" x14ac:dyDescent="0.2">
      <c r="A51" s="95" t="s">
        <v>109</v>
      </c>
      <c r="B51" s="44" t="s">
        <v>6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7"/>
      <c r="Q51" s="4"/>
    </row>
    <row r="52" spans="1:17" s="2" customFormat="1" ht="10.5" customHeight="1" x14ac:dyDescent="0.2">
      <c r="A52" s="83"/>
      <c r="B52" s="50"/>
      <c r="C52" s="51"/>
      <c r="D52" s="51"/>
      <c r="E52" s="51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7"/>
      <c r="Q52" s="4"/>
    </row>
    <row r="53" spans="1:17" s="2" customFormat="1" ht="30" customHeight="1" x14ac:dyDescent="0.35">
      <c r="A53" s="82" t="s">
        <v>81</v>
      </c>
      <c r="B53" s="43"/>
      <c r="C53" s="48"/>
      <c r="D53" s="48"/>
      <c r="E53" s="48"/>
      <c r="F53" s="48"/>
      <c r="G53" s="48"/>
      <c r="H53" s="48"/>
      <c r="I53" s="48"/>
      <c r="J53" s="48"/>
      <c r="K53" s="48"/>
      <c r="L53" s="106" t="str">
        <f>A53</f>
        <v>4. EXPEDIENTE COMPLEMENTARIO</v>
      </c>
      <c r="M53" s="107"/>
      <c r="N53" s="107"/>
      <c r="O53" s="108"/>
      <c r="P53" s="47"/>
      <c r="Q53" s="4"/>
    </row>
    <row r="54" spans="1:17" s="2" customFormat="1" ht="24" customHeight="1" x14ac:dyDescent="0.35">
      <c r="A54" s="87" t="s">
        <v>91</v>
      </c>
      <c r="B54" s="44" t="s">
        <v>6</v>
      </c>
      <c r="C54" s="48"/>
      <c r="D54" s="48"/>
      <c r="E54" s="48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48"/>
      <c r="Q54" s="4"/>
    </row>
    <row r="55" spans="1:17" s="2" customFormat="1" ht="24" customHeight="1" x14ac:dyDescent="0.2">
      <c r="A55" s="85" t="s">
        <v>16</v>
      </c>
      <c r="B55" s="45" t="s">
        <v>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"/>
    </row>
    <row r="56" spans="1:17" s="2" customFormat="1" ht="24" customHeight="1" x14ac:dyDescent="0.2">
      <c r="A56" s="80" t="s">
        <v>25</v>
      </c>
      <c r="B56" s="28" t="s">
        <v>82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39" t="s">
        <v>4</v>
      </c>
      <c r="Q56" s="4"/>
    </row>
    <row r="57" spans="1:17" s="2" customFormat="1" ht="24" customHeight="1" x14ac:dyDescent="0.2">
      <c r="A57" s="86" t="s">
        <v>93</v>
      </c>
      <c r="B57" s="29" t="s">
        <v>82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9" t="s">
        <v>3</v>
      </c>
      <c r="Q57" s="4"/>
    </row>
    <row r="58" spans="1:17" s="2" customFormat="1" ht="14.1" customHeight="1" x14ac:dyDescent="0.2">
      <c r="A58" s="88"/>
      <c r="B58" s="89"/>
      <c r="C58" s="90"/>
      <c r="D58" s="90"/>
      <c r="E58" s="90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2"/>
      <c r="Q58" s="4"/>
    </row>
    <row r="64" spans="1:17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12"/>
    </row>
    <row r="72" spans="1:1" x14ac:dyDescent="0.25">
      <c r="A72" s="6"/>
    </row>
    <row r="73" spans="1:1" x14ac:dyDescent="0.25">
      <c r="A73" s="6"/>
    </row>
    <row r="74" spans="1:1" x14ac:dyDescent="0.25">
      <c r="A74" s="12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</sheetData>
  <mergeCells count="23">
    <mergeCell ref="A10:P10"/>
    <mergeCell ref="A11:P11"/>
    <mergeCell ref="A12:P12"/>
    <mergeCell ref="A13:P13"/>
    <mergeCell ref="C19:C22"/>
    <mergeCell ref="H19:H22"/>
    <mergeCell ref="A14:P14"/>
    <mergeCell ref="P19:P22"/>
    <mergeCell ref="B1:P1"/>
    <mergeCell ref="A2:P2"/>
    <mergeCell ref="B6:P6"/>
    <mergeCell ref="A4:P4"/>
    <mergeCell ref="A9:P9"/>
    <mergeCell ref="A5:P5"/>
    <mergeCell ref="C25:P25"/>
    <mergeCell ref="C31:G31"/>
    <mergeCell ref="H38:O38"/>
    <mergeCell ref="L53:O53"/>
    <mergeCell ref="A24:A27"/>
    <mergeCell ref="B24:B27"/>
    <mergeCell ref="L24:P24"/>
    <mergeCell ref="H24:K24"/>
    <mergeCell ref="C24:G24"/>
  </mergeCells>
  <phoneticPr fontId="2" type="noConversion"/>
  <printOptions horizontalCentered="1"/>
  <pageMargins left="0.19685039370078741" right="0.19685039370078741" top="0.39370078740157483" bottom="0.39370078740157483" header="0" footer="0"/>
  <pageSetup scale="34" orientation="landscape" r:id="rId1"/>
  <headerFooter alignWithMargins="0"/>
  <rowBreaks count="1" manualBreakCount="1">
    <brk id="5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3"/>
  <sheetViews>
    <sheetView topLeftCell="A46" workbookViewId="0">
      <selection activeCell="D66" sqref="D66"/>
    </sheetView>
  </sheetViews>
  <sheetFormatPr baseColWidth="10" defaultRowHeight="12.75" x14ac:dyDescent="0.2"/>
  <cols>
    <col min="1" max="1" width="97.85546875" customWidth="1"/>
  </cols>
  <sheetData>
    <row r="2" spans="1:1" ht="15" x14ac:dyDescent="0.25">
      <c r="A2" s="17" t="s">
        <v>27</v>
      </c>
    </row>
    <row r="3" spans="1:1" x14ac:dyDescent="0.2">
      <c r="A3" s="19"/>
    </row>
    <row r="4" spans="1:1" x14ac:dyDescent="0.2">
      <c r="A4" s="20" t="s">
        <v>17</v>
      </c>
    </row>
    <row r="5" spans="1:1" x14ac:dyDescent="0.2">
      <c r="A5" s="21" t="s">
        <v>49</v>
      </c>
    </row>
    <row r="6" spans="1:1" x14ac:dyDescent="0.2">
      <c r="A6" s="21" t="s">
        <v>47</v>
      </c>
    </row>
    <row r="7" spans="1:1" x14ac:dyDescent="0.2">
      <c r="A7" s="21" t="s">
        <v>48</v>
      </c>
    </row>
    <row r="8" spans="1:1" x14ac:dyDescent="0.2">
      <c r="A8" s="21"/>
    </row>
    <row r="9" spans="1:1" x14ac:dyDescent="0.2">
      <c r="A9" s="20" t="s">
        <v>18</v>
      </c>
    </row>
    <row r="10" spans="1:1" x14ac:dyDescent="0.2">
      <c r="A10" s="22" t="s">
        <v>50</v>
      </c>
    </row>
    <row r="11" spans="1:1" x14ac:dyDescent="0.2">
      <c r="A11" s="22" t="s">
        <v>51</v>
      </c>
    </row>
    <row r="12" spans="1:1" x14ac:dyDescent="0.2">
      <c r="A12" s="22" t="s">
        <v>52</v>
      </c>
    </row>
    <row r="13" spans="1:1" x14ac:dyDescent="0.2">
      <c r="A13" s="21"/>
    </row>
    <row r="14" spans="1:1" x14ac:dyDescent="0.2">
      <c r="A14" s="20" t="s">
        <v>19</v>
      </c>
    </row>
    <row r="15" spans="1:1" x14ac:dyDescent="0.2">
      <c r="A15" s="21" t="s">
        <v>53</v>
      </c>
    </row>
    <row r="16" spans="1:1" x14ac:dyDescent="0.2">
      <c r="A16" s="21" t="s">
        <v>54</v>
      </c>
    </row>
    <row r="17" spans="1:1" x14ac:dyDescent="0.2">
      <c r="A17" s="20"/>
    </row>
    <row r="18" spans="1:1" x14ac:dyDescent="0.2">
      <c r="A18" s="20" t="s">
        <v>20</v>
      </c>
    </row>
    <row r="19" spans="1:1" x14ac:dyDescent="0.2">
      <c r="A19" s="21" t="s">
        <v>57</v>
      </c>
    </row>
    <row r="20" spans="1:1" x14ac:dyDescent="0.2">
      <c r="A20" s="21" t="s">
        <v>55</v>
      </c>
    </row>
    <row r="21" spans="1:1" x14ac:dyDescent="0.2">
      <c r="A21" s="21" t="s">
        <v>56</v>
      </c>
    </row>
    <row r="22" spans="1:1" x14ac:dyDescent="0.2">
      <c r="A22" s="21" t="s">
        <v>58</v>
      </c>
    </row>
    <row r="23" spans="1:1" x14ac:dyDescent="0.2">
      <c r="A23" s="21" t="s">
        <v>59</v>
      </c>
    </row>
    <row r="24" spans="1:1" x14ac:dyDescent="0.2">
      <c r="A24" s="21" t="s">
        <v>60</v>
      </c>
    </row>
    <row r="25" spans="1:1" x14ac:dyDescent="0.2">
      <c r="A25" s="21" t="s">
        <v>61</v>
      </c>
    </row>
    <row r="26" spans="1:1" x14ac:dyDescent="0.2">
      <c r="A26" s="20" t="s">
        <v>21</v>
      </c>
    </row>
    <row r="27" spans="1:1" x14ac:dyDescent="0.2">
      <c r="A27" s="21" t="s">
        <v>28</v>
      </c>
    </row>
    <row r="28" spans="1:1" x14ac:dyDescent="0.2">
      <c r="A28" s="21" t="s">
        <v>29</v>
      </c>
    </row>
    <row r="29" spans="1:1" x14ac:dyDescent="0.2">
      <c r="A29" s="21"/>
    </row>
    <row r="30" spans="1:1" x14ac:dyDescent="0.2">
      <c r="A30" s="20" t="s">
        <v>22</v>
      </c>
    </row>
    <row r="31" spans="1:1" x14ac:dyDescent="0.2">
      <c r="A31" s="21" t="s">
        <v>62</v>
      </c>
    </row>
    <row r="32" spans="1:1" x14ac:dyDescent="0.2">
      <c r="A32" s="21" t="s">
        <v>63</v>
      </c>
    </row>
    <row r="33" spans="1:1" x14ac:dyDescent="0.2">
      <c r="A33" s="20" t="s">
        <v>21</v>
      </c>
    </row>
    <row r="34" spans="1:1" x14ac:dyDescent="0.2">
      <c r="A34" s="21" t="s">
        <v>64</v>
      </c>
    </row>
    <row r="35" spans="1:1" x14ac:dyDescent="0.2">
      <c r="A35" s="21" t="s">
        <v>65</v>
      </c>
    </row>
    <row r="36" spans="1:1" x14ac:dyDescent="0.2">
      <c r="A36" s="20"/>
    </row>
    <row r="37" spans="1:1" x14ac:dyDescent="0.2">
      <c r="A37" s="20" t="s">
        <v>23</v>
      </c>
    </row>
    <row r="38" spans="1:1" x14ac:dyDescent="0.2">
      <c r="A38" s="21" t="s">
        <v>77</v>
      </c>
    </row>
    <row r="39" spans="1:1" x14ac:dyDescent="0.2">
      <c r="A39" s="21"/>
    </row>
    <row r="40" spans="1:1" x14ac:dyDescent="0.2">
      <c r="A40" s="20" t="s">
        <v>24</v>
      </c>
    </row>
    <row r="41" spans="1:1" x14ac:dyDescent="0.2">
      <c r="A41" s="21" t="s">
        <v>76</v>
      </c>
    </row>
    <row r="42" spans="1:1" x14ac:dyDescent="0.2">
      <c r="A42" s="21"/>
    </row>
    <row r="43" spans="1:1" ht="15" x14ac:dyDescent="0.25">
      <c r="A43" s="17" t="s">
        <v>30</v>
      </c>
    </row>
    <row r="44" spans="1:1" x14ac:dyDescent="0.2">
      <c r="A44" s="21"/>
    </row>
    <row r="45" spans="1:1" x14ac:dyDescent="0.2">
      <c r="A45" s="20" t="s">
        <v>31</v>
      </c>
    </row>
    <row r="46" spans="1:1" x14ac:dyDescent="0.2">
      <c r="A46" s="21" t="s">
        <v>70</v>
      </c>
    </row>
    <row r="47" spans="1:1" x14ac:dyDescent="0.2">
      <c r="A47" s="21" t="s">
        <v>69</v>
      </c>
    </row>
    <row r="48" spans="1:1" x14ac:dyDescent="0.2">
      <c r="A48" s="21" t="s">
        <v>68</v>
      </c>
    </row>
    <row r="49" spans="1:1" x14ac:dyDescent="0.2">
      <c r="A49" s="21" t="s">
        <v>66</v>
      </c>
    </row>
    <row r="50" spans="1:1" x14ac:dyDescent="0.2">
      <c r="A50" s="21" t="s">
        <v>67</v>
      </c>
    </row>
    <row r="51" spans="1:1" x14ac:dyDescent="0.2">
      <c r="A51" s="21" t="s">
        <v>71</v>
      </c>
    </row>
    <row r="52" spans="1:1" x14ac:dyDescent="0.2">
      <c r="A52" s="20" t="s">
        <v>21</v>
      </c>
    </row>
    <row r="53" spans="1:1" x14ac:dyDescent="0.2">
      <c r="A53" s="21" t="s">
        <v>75</v>
      </c>
    </row>
    <row r="54" spans="1:1" x14ac:dyDescent="0.2">
      <c r="A54" s="21" t="s">
        <v>72</v>
      </c>
    </row>
    <row r="55" spans="1:1" x14ac:dyDescent="0.2">
      <c r="A55" s="21" t="s">
        <v>32</v>
      </c>
    </row>
    <row r="56" spans="1:1" x14ac:dyDescent="0.2">
      <c r="A56" s="21" t="s">
        <v>33</v>
      </c>
    </row>
    <row r="57" spans="1:1" x14ac:dyDescent="0.2">
      <c r="A57" s="21" t="s">
        <v>34</v>
      </c>
    </row>
    <row r="58" spans="1:1" x14ac:dyDescent="0.2">
      <c r="A58" s="21" t="s">
        <v>35</v>
      </c>
    </row>
    <row r="59" spans="1:1" x14ac:dyDescent="0.2">
      <c r="A59" s="21" t="s">
        <v>36</v>
      </c>
    </row>
    <row r="60" spans="1:1" x14ac:dyDescent="0.2">
      <c r="A60" s="21" t="s">
        <v>37</v>
      </c>
    </row>
    <row r="61" spans="1:1" x14ac:dyDescent="0.2">
      <c r="A61" s="21" t="s">
        <v>73</v>
      </c>
    </row>
    <row r="62" spans="1:1" x14ac:dyDescent="0.2">
      <c r="A62" s="21" t="s">
        <v>74</v>
      </c>
    </row>
    <row r="63" spans="1:1" ht="15" customHeight="1" x14ac:dyDescent="0.2">
      <c r="A63" s="21" t="s">
        <v>38</v>
      </c>
    </row>
    <row r="64" spans="1:1" x14ac:dyDescent="0.2">
      <c r="A64" s="21" t="s">
        <v>39</v>
      </c>
    </row>
    <row r="65" spans="1:1" x14ac:dyDescent="0.2">
      <c r="A65" s="21" t="s">
        <v>40</v>
      </c>
    </row>
    <row r="66" spans="1:1" x14ac:dyDescent="0.2">
      <c r="A66" s="21" t="s">
        <v>41</v>
      </c>
    </row>
    <row r="67" spans="1:1" x14ac:dyDescent="0.2">
      <c r="A67" s="21" t="s">
        <v>42</v>
      </c>
    </row>
    <row r="68" spans="1:1" x14ac:dyDescent="0.2">
      <c r="A68" s="21"/>
    </row>
    <row r="69" spans="1:1" x14ac:dyDescent="0.2">
      <c r="A69" s="20" t="s">
        <v>43</v>
      </c>
    </row>
    <row r="70" spans="1:1" x14ac:dyDescent="0.2">
      <c r="A70" s="19" t="s">
        <v>44</v>
      </c>
    </row>
    <row r="71" spans="1:1" x14ac:dyDescent="0.2">
      <c r="A71" s="19" t="s">
        <v>45</v>
      </c>
    </row>
    <row r="72" spans="1:1" x14ac:dyDescent="0.2">
      <c r="A72" s="19" t="s">
        <v>46</v>
      </c>
    </row>
    <row r="73" spans="1:1" ht="15.75" x14ac:dyDescent="0.25">
      <c r="A7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II</vt:lpstr>
      <vt:lpstr>1 SEP 14</vt:lpstr>
      <vt:lpstr>'ANEXO II'!_Toc308773686</vt:lpstr>
      <vt:lpstr>'1 SEP 14'!_Toc309922953</vt:lpstr>
      <vt:lpstr>'ANEXO II'!Área_de_impresión</vt:lpstr>
    </vt:vector>
  </TitlesOfParts>
  <Company>UNAM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VINCULACION DE PROYECTOS</dc:creator>
  <cp:lastModifiedBy>ARQ. MARI</cp:lastModifiedBy>
  <cp:lastPrinted>2019-04-03T00:35:56Z</cp:lastPrinted>
  <dcterms:created xsi:type="dcterms:W3CDTF">2006-02-22T18:37:36Z</dcterms:created>
  <dcterms:modified xsi:type="dcterms:W3CDTF">2019-04-03T00:42:06Z</dcterms:modified>
</cp:coreProperties>
</file>